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uranc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"/>
    <numFmt numFmtId="165" formatCode="0&quot; yrs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595959"/>
      <sz val="9"/>
    </font>
    <font>
      <name val="Calibri"/>
      <i val="1"/>
      <color rgb="00C55A11"/>
      <sz val="9"/>
    </font>
    <font>
      <name val="Calibri"/>
      <b val="1"/>
      <color rgb="00FFFFFF"/>
      <sz val="10"/>
    </font>
    <font>
      <name val="Calibri"/>
      <color rgb="00404040"/>
      <sz val="10"/>
    </font>
    <font>
      <name val="Calibri"/>
      <b val="1"/>
      <color rgb="001F4E79"/>
      <sz val="10"/>
    </font>
    <font>
      <name val="Calibri"/>
      <b val="1"/>
      <color rgb="00375623"/>
      <sz val="10"/>
    </font>
    <font>
      <name val="Calibri"/>
      <b val="1"/>
      <color rgb="007F4F00"/>
      <sz val="11"/>
    </font>
    <font>
      <name val="Calibri"/>
      <b val="1"/>
      <color rgb="001F4E79"/>
      <sz val="9"/>
    </font>
  </fonts>
  <fills count="11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2F2F2"/>
      </patternFill>
    </fill>
    <fill>
      <patternFill patternType="solid">
        <fgColor rgb="00FCE4D6"/>
      </patternFill>
    </fill>
    <fill>
      <patternFill patternType="solid">
        <fgColor rgb="002E75B6"/>
      </patternFill>
    </fill>
    <fill>
      <patternFill patternType="solid">
        <fgColor rgb="00BDD7EE"/>
      </patternFill>
    </fill>
    <fill>
      <patternFill patternType="solid">
        <fgColor rgb="00E2EFDA"/>
      </patternFill>
    </fill>
    <fill>
      <patternFill patternType="solid">
        <fgColor rgb="00FFD966"/>
      </patternFill>
    </fill>
    <fill>
      <patternFill patternType="solid">
        <fgColor rgb="00D6E4F0"/>
      </patternFill>
    </fill>
    <fill>
      <patternFill patternType="solid">
        <fgColor rgb="00F7FBFF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49" fontId="6" fillId="6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/>
    </xf>
    <xf numFmtId="165" fontId="6" fillId="6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8" fillId="8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164" fontId="2" fillId="3" borderId="0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5" fillId="10" borderId="0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4" customWidth="1" min="2" max="2"/>
    <col width="20" customWidth="1" min="3" max="3"/>
    <col width="38" customWidth="1" min="4" max="4"/>
    <col width="20" customWidth="1" min="5" max="5"/>
    <col width="4" customWidth="1" min="6" max="6"/>
  </cols>
  <sheetData>
    <row r="1" ht="30" customHeight="1">
      <c r="A1" s="1" t="inlineStr">
        <is>
          <t>🛡️  MAVERICK INVESTOR — INSURANCE NEED CALCULATOR</t>
        </is>
      </c>
    </row>
    <row r="2" ht="15" customHeight="1">
      <c r="A2" s="2" t="inlineStr">
        <is>
          <t>HOW TO USE:  Enter your details in the BLUE cells. The calculator recommends Term Life, Health, and Critical Illness cover automatically.</t>
        </is>
      </c>
    </row>
    <row r="3" ht="15" customHeight="1">
      <c r="A3" s="2" t="inlineStr">
        <is>
          <t>🔵 Blue = Your Input    🟢 Green = Calculated Result    🟡 Gold = Recommended Cover Amount</t>
        </is>
      </c>
    </row>
    <row r="4" ht="15" customHeight="1">
      <c r="A4" s="3" t="inlineStr">
        <is>
          <t>⚠️  DISCLAIMER: Premium estimates are indicative only. This is not financial advice. Consult a licensed insurance advisor.</t>
        </is>
      </c>
    </row>
    <row r="5" ht="6" customHeight="1"/>
    <row r="6" ht="20" customHeight="1">
      <c r="A6" s="4" t="inlineStr">
        <is>
          <t xml:space="preserve">  SECTION 1 — YOUR PERSONAL &amp; FINANCIAL DETAILS</t>
        </is>
      </c>
    </row>
    <row r="7" ht="18" customHeight="1">
      <c r="A7" s="5" t="inlineStr">
        <is>
          <t>Your Name</t>
        </is>
      </c>
      <c r="B7" s="6" t="inlineStr">
        <is>
          <t>Your Name Here</t>
        </is>
      </c>
    </row>
    <row r="8" ht="18" customHeight="1">
      <c r="A8" s="5" t="inlineStr">
        <is>
          <t>Current Age (years)</t>
        </is>
      </c>
      <c r="B8" s="7" t="n">
        <v>30</v>
      </c>
      <c r="C8" s="8" t="inlineStr">
        <is>
          <t>Edit this</t>
        </is>
      </c>
    </row>
    <row r="9" ht="18" customHeight="1">
      <c r="A9" s="5" t="inlineStr">
        <is>
          <t>Annual Income (₹)</t>
        </is>
      </c>
      <c r="B9" s="9" t="n">
        <v>1000000</v>
      </c>
      <c r="C9" s="8" t="inlineStr">
        <is>
          <t>Gross annual income</t>
        </is>
      </c>
    </row>
    <row r="10" ht="18" customHeight="1">
      <c r="A10" s="5" t="inlineStr">
        <is>
          <t>Annual Expenses (₹)</t>
        </is>
      </c>
      <c r="B10" s="9" t="n">
        <v>600000</v>
      </c>
      <c r="C10" s="8" t="inlineStr">
        <is>
          <t>Total yearly expenses</t>
        </is>
      </c>
    </row>
    <row r="11" ht="18" customHeight="1">
      <c r="A11" s="5" t="inlineStr">
        <is>
          <t>Outstanding Home Loan (₹)</t>
        </is>
      </c>
      <c r="B11" s="9" t="n">
        <v>0</v>
      </c>
      <c r="C11" s="8" t="inlineStr">
        <is>
          <t>Current principal outstanding</t>
        </is>
      </c>
    </row>
    <row r="12" ht="18" customHeight="1">
      <c r="A12" s="5" t="inlineStr">
        <is>
          <t>Other Loans / Liabilities (₹)</t>
        </is>
      </c>
      <c r="B12" s="9" t="n">
        <v>0</v>
      </c>
      <c r="C12" s="8" t="inlineStr">
        <is>
          <t>Car loan, personal loan etc.</t>
        </is>
      </c>
    </row>
    <row r="13" ht="18" customHeight="1">
      <c r="A13" s="5" t="inlineStr">
        <is>
          <t>Years Until Dependents Independent</t>
        </is>
      </c>
      <c r="B13" s="10" t="n">
        <v>25</v>
      </c>
      <c r="C13" s="8" t="inlineStr">
        <is>
          <t>Children/dependents</t>
        </is>
      </c>
    </row>
    <row r="14" ht="18" customHeight="1">
      <c r="A14" s="5" t="inlineStr">
        <is>
          <t>Existing Life Insurance Cover (₹)</t>
        </is>
      </c>
      <c r="B14" s="9" t="n">
        <v>0</v>
      </c>
      <c r="C14" s="8" t="inlineStr">
        <is>
          <t>Your current total cover</t>
        </is>
      </c>
    </row>
    <row r="15" ht="18" customHeight="1">
      <c r="A15" s="5" t="inlineStr">
        <is>
          <t>Existing Health Insurance (₹)</t>
        </is>
      </c>
      <c r="B15" s="9" t="n">
        <v>0</v>
      </c>
      <c r="C15" s="8" t="inlineStr">
        <is>
          <t>Sum assured of current health policy</t>
        </is>
      </c>
    </row>
    <row r="16" ht="6" customHeight="1"/>
    <row r="17" ht="20" customHeight="1">
      <c r="A17" s="4" t="inlineStr">
        <is>
          <t xml:space="preserve">  SECTION 2 — TERM LIFE INSURANCE</t>
        </is>
      </c>
    </row>
    <row r="18" ht="18" customHeight="1">
      <c r="A18" s="5" t="inlineStr">
        <is>
          <t>Human Life Value — Cover Needed (₹)</t>
        </is>
      </c>
      <c r="C18" s="11">
        <f>C9*C13</f>
        <v/>
      </c>
    </row>
    <row r="19" ht="18" customHeight="1">
      <c r="A19" s="5" t="inlineStr">
        <is>
          <t>Income Replacement — Cover Needed (₹)</t>
        </is>
      </c>
      <c r="C19" s="11">
        <f>C9*(1-(1/(1+6/100)^C13)/(6/100))</f>
        <v/>
      </c>
    </row>
    <row r="20" ht="18" customHeight="1">
      <c r="A20" s="5" t="inlineStr">
        <is>
          <t>Liability Method — Cover Needed (₹)</t>
        </is>
      </c>
      <c r="C20" s="11">
        <f>C10*C13+C11+C12</f>
        <v/>
      </c>
    </row>
    <row r="21" ht="18" customHeight="1">
      <c r="A21" s="12" t="inlineStr">
        <is>
          <t>⭐ RECOMMENDED COVER (₹)</t>
        </is>
      </c>
      <c r="C21" s="13">
        <f>MAX(C18,C19,C20)</f>
        <v/>
      </c>
    </row>
    <row r="22" ht="18" customHeight="1">
      <c r="A22" s="5" t="inlineStr">
        <is>
          <t>Additional Cover Needed (₹)</t>
        </is>
      </c>
      <c r="C22" s="11">
        <f>MAX(0,C21-C14)</f>
        <v/>
      </c>
    </row>
    <row r="23" ht="18" customHeight="1">
      <c r="A23" s="5" t="inlineStr">
        <is>
          <t>Recommended Policy Term (years)</t>
        </is>
      </c>
      <c r="C23" s="14">
        <f>C13</f>
        <v/>
      </c>
    </row>
    <row r="24" ht="15" customHeight="1">
      <c r="A24" s="15" t="inlineStr">
        <is>
          <t>Approx. Annual Premium — ₹1Cr cover, Age 30</t>
        </is>
      </c>
      <c r="C24" s="16" t="n">
        <v>10000</v>
      </c>
    </row>
    <row r="25" ht="6" customHeight="1"/>
    <row r="26" ht="20" customHeight="1">
      <c r="A26" s="4" t="inlineStr">
        <is>
          <t xml:space="preserve">  SECTION 3 — HEALTH INSURANCE</t>
        </is>
      </c>
    </row>
    <row r="27" ht="18" customHeight="1">
      <c r="A27" s="5" t="inlineStr">
        <is>
          <t>Minimum Recommended Cover (₹)</t>
        </is>
      </c>
      <c r="C27" s="11">
        <f>MAX(500000,(C15+1)*500000)</f>
        <v/>
      </c>
    </row>
    <row r="28" ht="18" customHeight="1">
      <c r="A28" s="5" t="inlineStr">
        <is>
          <t>Recommended for Metro City (₹)</t>
        </is>
      </c>
      <c r="C28" s="11">
        <f>MAX(1000000,C9/5)</f>
        <v/>
      </c>
    </row>
    <row r="29" ht="18" customHeight="1">
      <c r="A29" s="12" t="inlineStr">
        <is>
          <t>⭐ RECOMMENDED SUM ASSURED (₹)</t>
        </is>
      </c>
      <c r="C29" s="13">
        <f>MAX(C27,C28)</f>
        <v/>
      </c>
    </row>
    <row r="30" ht="18" customHeight="1">
      <c r="A30" s="5" t="inlineStr">
        <is>
          <t>Additional Health Cover Needed (₹)</t>
        </is>
      </c>
      <c r="C30" s="11">
        <f>MAX(0,C29-C15)</f>
        <v/>
      </c>
    </row>
    <row r="31" ht="18" customHeight="1">
      <c r="A31" s="5" t="inlineStr">
        <is>
          <t>Recommended Super Top-Up Cover (₹)</t>
        </is>
      </c>
      <c r="C31" s="11">
        <f>MAX(0,C28-C15)</f>
        <v/>
      </c>
    </row>
    <row r="32" ht="15" customHeight="1">
      <c r="A32" s="15" t="inlineStr">
        <is>
          <t>Approx. Family Floater — ₹10L cover</t>
        </is>
      </c>
      <c r="C32" s="16" t="n">
        <v>18000</v>
      </c>
    </row>
    <row r="33" ht="6" customHeight="1"/>
    <row r="34" ht="20" customHeight="1">
      <c r="A34" s="4" t="inlineStr">
        <is>
          <t xml:space="preserve">  SECTION 4 — CRITICAL ILLNESS INSURANCE</t>
        </is>
      </c>
    </row>
    <row r="35" ht="18" customHeight="1">
      <c r="A35" s="5" t="inlineStr">
        <is>
          <t>Recommended CI — 3× Annual Income (₹)</t>
        </is>
      </c>
      <c r="C35" s="11">
        <f>C9*3</f>
        <v/>
      </c>
    </row>
    <row r="36" ht="18" customHeight="1">
      <c r="A36" s="5" t="inlineStr">
        <is>
          <t>Recommended CI — 5× Annual Expenses (₹)</t>
        </is>
      </c>
      <c r="C36" s="11">
        <f>C10*5</f>
        <v/>
      </c>
    </row>
    <row r="37" ht="18" customHeight="1">
      <c r="A37" s="12" t="inlineStr">
        <is>
          <t>⭐ RECOMMENDED CI COVER (₹)</t>
        </is>
      </c>
      <c r="C37" s="13">
        <f>MAX(C35,C36)</f>
        <v/>
      </c>
    </row>
    <row r="38" ht="15" customHeight="1">
      <c r="A38" s="15" t="inlineStr">
        <is>
          <t>Illnesses typically covered</t>
        </is>
      </c>
      <c r="C38" s="2" t="inlineStr">
        <is>
          <t>Cancer, Heart Attack, Stroke, Kidney Failure, Major Organ Transplant + 30 more</t>
        </is>
      </c>
    </row>
    <row r="39" ht="15" customHeight="1">
      <c r="A39" s="15" t="inlineStr">
        <is>
          <t>Approx. Annual Premium — ₹25L CI cover, Age 30</t>
        </is>
      </c>
      <c r="C39" s="16" t="n">
        <v>12000</v>
      </c>
    </row>
    <row r="40" ht="6" customHeight="1"/>
    <row r="41" ht="20" customHeight="1">
      <c r="A41" s="4" t="inlineStr">
        <is>
          <t xml:space="preserve">  SECTION 5 — TERM INSURANCE + MF SIP  vs  ULIP COMPARISON</t>
        </is>
      </c>
    </row>
    <row r="42" ht="16" customHeight="1">
      <c r="A42" s="17" t="inlineStr">
        <is>
          <t>Parameter</t>
        </is>
      </c>
      <c r="C42" s="17" t="inlineStr">
        <is>
          <t>Term Insurance + MF SIP</t>
        </is>
      </c>
      <c r="E42" s="17" t="inlineStr">
        <is>
          <t>ULIP</t>
        </is>
      </c>
    </row>
    <row r="43" ht="17" customHeight="1">
      <c r="A43" s="18" t="inlineStr">
        <is>
          <t>Annual Premium</t>
        </is>
      </c>
      <c r="C43" s="19" t="inlineStr">
        <is>
          <t>₹10,000–15,000</t>
        </is>
      </c>
      <c r="E43" s="20" t="inlineStr">
        <is>
          <t>₹50,000–1,00,000</t>
        </is>
      </c>
    </row>
    <row r="44" ht="17" customHeight="1">
      <c r="A44" s="5" t="inlineStr">
        <is>
          <t>Life Cover</t>
        </is>
      </c>
      <c r="C44" s="19" t="inlineStr">
        <is>
          <t>₹1 Crore+</t>
        </is>
      </c>
      <c r="E44" s="20" t="inlineStr">
        <is>
          <t>10× annual premium</t>
        </is>
      </c>
    </row>
    <row r="45" ht="17" customHeight="1">
      <c r="A45" s="18" t="inlineStr">
        <is>
          <t>Investment Return</t>
        </is>
      </c>
      <c r="C45" s="19" t="inlineStr">
        <is>
          <t>12–15% (via MF equity)</t>
        </is>
      </c>
      <c r="E45" s="20" t="inlineStr">
        <is>
          <t>6–10% (after charges)</t>
        </is>
      </c>
    </row>
    <row r="46" ht="17" customHeight="1">
      <c r="A46" s="5" t="inlineStr">
        <is>
          <t>Lock-in Period</t>
        </is>
      </c>
      <c r="C46" s="19" t="inlineStr">
        <is>
          <t>None for SIP</t>
        </is>
      </c>
      <c r="E46" s="20" t="inlineStr">
        <is>
          <t>5 years minimum</t>
        </is>
      </c>
    </row>
    <row r="47" ht="17" customHeight="1">
      <c r="A47" s="18" t="inlineStr">
        <is>
          <t>Flexibility</t>
        </is>
      </c>
      <c r="C47" s="19" t="inlineStr">
        <is>
          <t>Full — separate products</t>
        </is>
      </c>
      <c r="E47" s="20" t="inlineStr">
        <is>
          <t>Limited</t>
        </is>
      </c>
    </row>
    <row r="48" ht="17" customHeight="1">
      <c r="A48" s="5" t="inlineStr">
        <is>
          <t>Tax Benefit</t>
        </is>
      </c>
      <c r="C48" s="19" t="inlineStr">
        <is>
          <t>Sec 80C + 10(10D)</t>
        </is>
      </c>
      <c r="E48" s="20" t="inlineStr">
        <is>
          <t>Sec 80C + 10(10D)</t>
        </is>
      </c>
    </row>
    <row r="49" ht="17" customHeight="1">
      <c r="A49" s="18" t="inlineStr">
        <is>
          <t>Charges</t>
        </is>
      </c>
      <c r="C49" s="19" t="inlineStr">
        <is>
          <t>Low (MF TER 0.5–1.5%)</t>
        </is>
      </c>
      <c r="E49" s="20" t="inlineStr">
        <is>
          <t>High (fund mgmt + mortality)</t>
        </is>
      </c>
    </row>
    <row r="50" ht="17" customHeight="1">
      <c r="A50" s="5" t="inlineStr">
        <is>
          <t>Verdict</t>
        </is>
      </c>
      <c r="C50" s="19" t="inlineStr">
        <is>
          <t>✅  Recommended for most</t>
        </is>
      </c>
      <c r="E50" s="20" t="inlineStr">
        <is>
          <t>Only if advisor recommends</t>
        </is>
      </c>
    </row>
  </sheetData>
  <mergeCells count="26">
    <mergeCell ref="A41:F41"/>
    <mergeCell ref="A8"/>
    <mergeCell ref="C8:F8"/>
    <mergeCell ref="A10"/>
    <mergeCell ref="A3:F3"/>
    <mergeCell ref="A13"/>
    <mergeCell ref="A26:F26"/>
    <mergeCell ref="C13:F13"/>
    <mergeCell ref="A2:F2"/>
    <mergeCell ref="A9"/>
    <mergeCell ref="A15"/>
    <mergeCell ref="C15:F15"/>
    <mergeCell ref="A17:F17"/>
    <mergeCell ref="A4:F4"/>
    <mergeCell ref="A11"/>
    <mergeCell ref="C14:F14"/>
    <mergeCell ref="A7"/>
    <mergeCell ref="A34:F34"/>
    <mergeCell ref="C10:F10"/>
    <mergeCell ref="C9:F9"/>
    <mergeCell ref="A12"/>
    <mergeCell ref="A1:F1"/>
    <mergeCell ref="C12:F12"/>
    <mergeCell ref="A6:F6"/>
    <mergeCell ref="C11:F11"/>
    <mergeCell ref="A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2026-06-13T19:50:20Z</dcterms:created>
  <dcterms:modified xmlns:dcterms="http://purl.org/dc/terms/" xmlns:xsi="http://www.w3.org/2001/XMLSchema-instance" xsi:type="dcterms:W3CDTF">2026-06-13T19:50:20Z</dcterms:modified>
</cp:coreProperties>
</file>